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204" windowWidth="15786" windowHeight="880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<sst xmlns="http://schemas.openxmlformats.org/spreadsheetml/2006/main" count="57" uniqueCount="36">
  <si>
    <t>科    目</t>
  </si>
  <si>
    <r>
      <t>可</t>
    </r>
    <r>
      <rPr>
        <sz val="12"/>
        <rFont val="Times New Roman"/>
        <family val="1"/>
      </rPr>
      <t xml:space="preserve">        </t>
    </r>
    <r>
      <rPr>
        <sz val="12"/>
        <rFont val="細明體"/>
        <family val="3"/>
      </rPr>
      <t>用</t>
    </r>
    <r>
      <rPr>
        <sz val="12"/>
        <rFont val="Times New Roman"/>
        <family val="1"/>
      </rPr>
      <t xml:space="preserve">        </t>
    </r>
    <r>
      <rPr>
        <sz val="12"/>
        <rFont val="細明體"/>
        <family val="3"/>
      </rP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</si>
  <si>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決 算  數</t>
  </si>
  <si>
    <t>比較增減數</t>
  </si>
  <si>
    <t>本年度保留數</t>
  </si>
  <si>
    <r>
      <t>說</t>
    </r>
    <r>
      <rPr>
        <sz val="12"/>
        <rFont val="Times New Roman"/>
        <family val="1"/>
      </rPr>
      <t xml:space="preserve">    </t>
    </r>
    <r>
      <rPr>
        <sz val="12"/>
        <rFont val="細明體"/>
        <family val="3"/>
      </rPr>
      <t>明</t>
    </r>
  </si>
  <si>
    <t>以前年度保留數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</si>
  <si>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</si>
  <si>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</si>
  <si>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r>
      <t>合</t>
    </r>
    <r>
      <rPr>
        <sz val="12"/>
        <rFont val="Times New Roman"/>
        <family val="1"/>
      </rPr>
      <t xml:space="preserve">    </t>
    </r>
    <r>
      <rPr>
        <sz val="12"/>
        <rFont val="細明體"/>
        <family val="3"/>
      </rPr>
      <t>計</t>
    </r>
  </si>
  <si>
    <t>單位:新臺幣元</t>
  </si>
  <si>
    <t>國立體育大學校務基金</t>
  </si>
  <si>
    <t>固定資產建設改良擴充明細表</t>
  </si>
  <si>
    <t>中華民國109年度</t>
  </si>
  <si>
    <t>本年度預算數</t>
  </si>
  <si>
    <t xml:space="preserve">不動產、廠房及設備                                          </t>
  </si>
  <si>
    <t xml:space="preserve">　土地改良物                                                </t>
  </si>
  <si>
    <t xml:space="preserve">政府補助收入:
本年度奉准先行辦理數540萬元，係辦理教育部體育署專項補助計畫辦理棒球場地及步道整建，報經行政院109年11月25日院授教字第1090169900B號函同意辦理，並補辦111年預算。
</t>
  </si>
  <si>
    <t xml:space="preserve">　　土地改良物                                              </t>
  </si>
  <si>
    <t xml:space="preserve">　機械及設備                                                </t>
  </si>
  <si>
    <t>政府補助收入:
本年度奉准先行辦理數120萬元，係辦理教育部體育署專項補助計畫購置儀器設備等所需，報經行政院109年11月25日院授教字第1090169900B號函同意辦理，並補辦111年預算。
自籌收入:
本年度奉准先行辦理數100萬元，係以自籌收入經校內程序核准購置儀器設備等。</t>
  </si>
  <si>
    <t xml:space="preserve">　　機械及設備                                              </t>
  </si>
  <si>
    <t xml:space="preserve">　交通及運輸設備                                            </t>
  </si>
  <si>
    <t xml:space="preserve">　　交通及運輸設備                                          </t>
  </si>
  <si>
    <t xml:space="preserve">　什項設備                                                  </t>
  </si>
  <si>
    <t>政府補助收入:
本年度奉准先行辦理數590萬元，係辦理教育部體育署及桃園市政府專項補助計畫購置儀器設備等所需，報經行政院109年11月25日院授教字第1090169900B號函同意辦理，並補辦111年預算。
自籌收入:
本年度奉准先行辦理數250萬元，係以自籌收入經校內程序核准購置儀器設備等。</t>
  </si>
  <si>
    <t xml:space="preserve">　　什項設備                                                </t>
  </si>
  <si>
    <t xml:space="preserve">　　訂購機件-什項設備                                       </t>
  </si>
  <si>
    <t xml:space="preserve">合    計                                                    </t>
  </si>
  <si>
    <t xml:space="preserve">政府補助收入支應                                            </t>
  </si>
  <si>
    <t>本年度奉准先行辦理數540萬元，係辦理教育部體育署專項補助計畫辦理棒球場地及步道整建，報經行政院109年11月25日院授教字第1090169900B號函同意辦理，並補辦111年預算。</t>
  </si>
  <si>
    <t>本年度奉准先行辦理數120萬元，係辦理教育部體育署專項補助計畫購置儀器設備等所需，報經行政院109年11月25日院授教字第1090169900B號函同意辦理，並補辦111年預算。</t>
  </si>
  <si>
    <t>本年度奉准先行辦理數590萬元，係辦理教育部體育署及桃園市政府專項補助計畫購置儀器設備等所需，報經行政院109年11月25日院授教字第1090169900B號函同意辦理，並補辦111年預算。</t>
  </si>
  <si>
    <t xml:space="preserve">自籌收入支應                                                </t>
  </si>
  <si>
    <t>本年度奉准先行辦理數100萬元，係以自籌收入經校內程序核准購置儀器設備等。</t>
  </si>
  <si>
    <t>本年度奉准先行辦理數250萬元，係以自籌收入經校內程序核准購置儀器設備等。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</si>
</sst>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b/>
      <sz val="16"/>
      <name val="細明體"/>
      <family val="3"/>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0" fontId="3" fillId="0" borderId="0" xfId="0" applyFont="1" applyAlignment="1">
      <alignment horizontal="right"/>
    </xf>
    <xf numFmtId="0" fontId="0" fillId="0" borderId="0" xfId="0" applyFont="1" applyAlignment="1">
      <alignment vertical="center"/>
    </xf>
    <xf numFmtId="0" fontId="0"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38" fontId="3" fillId="0" borderId="14" xfId="0" applyNumberFormat="1" applyFont="1" applyBorder="1" applyAlignment="1">
      <alignment vertical="top"/>
    </xf>
    <xf numFmtId="0" fontId="3" fillId="0" borderId="14" xfId="0" applyFont="1" applyBorder="1" applyAlignment="1">
      <alignment vertical="top"/>
    </xf>
    <xf numFmtId="49" fontId="26" fillId="0" borderId="12" xfId="0" applyNumberFormat="1" applyFont="1" applyBorder="1" applyAlignment="1">
      <alignment vertical="top" wrapText="1"/>
    </xf>
    <xf numFmtId="49" fontId="3" fillId="0" borderId="12" xfId="0" applyNumberFormat="1" applyFont="1" applyBorder="1" applyAlignment="1">
      <alignment vertical="top" wrapText="1"/>
    </xf>
    <xf numFmtId="0" fontId="3" fillId="0" borderId="12" xfId="0" applyFont="1" applyBorder="1" applyAlignment="1">
      <alignment vertical="top"/>
    </xf>
    <xf numFmtId="49" fontId="26" fillId="0" borderId="11" xfId="0" applyNumberFormat="1" applyFont="1" applyBorder="1" applyAlignment="1">
      <alignment vertical="top" wrapText="1"/>
    </xf>
    <xf numFmtId="38" fontId="3" fillId="0" borderId="13" xfId="0" applyNumberFormat="1" applyFont="1" applyBorder="1" applyAlignment="1">
      <alignment vertical="top"/>
    </xf>
    <xf numFmtId="49" fontId="26" fillId="0" borderId="20" xfId="0" applyNumberFormat="1" applyFont="1" applyBorder="1" applyAlignment="1">
      <alignment vertical="top" wrapText="1"/>
    </xf>
    <xf numFmtId="38" fontId="3" fillId="0" borderId="21" xfId="0" applyNumberFormat="1" applyFont="1" applyBorder="1" applyAlignment="1">
      <alignment vertical="top"/>
    </xf>
    <xf numFmtId="0" fontId="4" fillId="0" borderId="15" xfId="0" applyNumberFormat="1" applyFont="1" applyBorder="1" applyAlignment="1">
      <alignment vertical="top" wrapText="1"/>
    </xf>
    <xf numFmtId="0" fontId="4" fillId="0" borderId="16" xfId="0" applyNumberFormat="1" applyFont="1" applyBorder="1" applyAlignment="1">
      <alignment vertical="top" wrapText="1"/>
    </xf>
    <xf numFmtId="0" fontId="3" fillId="0" borderId="16" xfId="0" applyFont="1" applyBorder="1" applyAlignment="1">
      <alignment vertical="top"/>
    </xf>
    <xf numFmtId="0" fontId="4" fillId="0" borderId="22" xfId="0" applyNumberFormat="1" applyFont="1" applyBorder="1" applyAlignment="1">
      <alignment vertical="top" wrapText="1"/>
    </xf>
    <xf numFmtId="0" fontId="3" fillId="0" borderId="0" xfId="0" applyFont="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75" zoomScaleNormal="75" zoomScalePageLayoutView="0" workbookViewId="0" topLeftCell="A1">
      <selection activeCell="A1" sqref="A1"/>
    </sheetView>
  </sheetViews>
  <sheetFormatPr defaultColWidth="9.00390625" defaultRowHeight="16.5"/>
  <cols>
    <col min="1" max="1" width="21.50390625" style="5" customWidth="1"/>
    <col min="2" max="9" width="17.625" style="5" customWidth="1"/>
    <col min="10" max="10" width="24.125" style="5" customWidth="1"/>
  </cols>
  <sheetData>
    <row r="1" spans="1:10" ht="22.5">
      <c r="A1" s="7"/>
      <c r="B1" s="7"/>
      <c r="C1" s="8" t="s">
        <v>11</v>
      </c>
      <c r="D1" s="7"/>
      <c r="E1" s="7"/>
      <c r="F1" s="7"/>
      <c r="G1" s="7"/>
      <c r="H1" s="7"/>
      <c r="I1" s="7"/>
      <c r="J1" s="7"/>
    </row>
    <row r="2" spans="1:10" ht="22.5">
      <c r="A2" s="7"/>
      <c r="B2" s="7"/>
      <c r="C2" s="9" t="s">
        <v>12</v>
      </c>
      <c r="D2" s="7"/>
      <c r="E2" s="1"/>
      <c r="F2" s="1"/>
      <c r="G2" s="7"/>
      <c r="H2" s="7"/>
      <c r="I2" s="7"/>
      <c r="J2" s="7"/>
    </row>
    <row r="3" spans="1:10" ht="17.25" thickBot="1">
      <c r="A3" s="2"/>
      <c r="B3" s="6"/>
      <c r="C3" s="3" t="s">
        <v>13</v>
      </c>
      <c r="D3" s="6"/>
      <c r="E3" s="3"/>
      <c r="F3" s="3"/>
      <c r="G3" s="6"/>
      <c r="H3" s="6"/>
      <c r="I3" s="6"/>
      <c r="J3" s="4" t="s">
        <v>10</v>
      </c>
    </row>
    <row r="4" spans="1:10" ht="16.5">
      <c r="A4" s="10" t="s">
        <v>0</v>
      </c>
      <c r="B4" s="12" t="s">
        <v>1</v>
      </c>
      <c r="C4" s="12"/>
      <c r="D4" s="12"/>
      <c r="E4" s="12"/>
      <c r="F4" s="12"/>
      <c r="G4" s="12" t="s">
        <v>2</v>
      </c>
      <c r="H4" s="12" t="s">
        <v>3</v>
      </c>
      <c r="I4" s="12" t="s">
        <v>4</v>
      </c>
      <c r="J4" s="14" t="s">
        <v>5</v>
      </c>
    </row>
    <row r="5" spans="1:10" ht="16.5">
      <c r="A5" s="11"/>
      <c r="B5" s="13" t="s">
        <v>6</v>
      </c>
      <c r="C5" s="13" t="s">
        <v>14</v>
      </c>
      <c r="D5" s="16" t="s">
        <v>7</v>
      </c>
      <c r="E5" s="13" t="s">
        <v>8</v>
      </c>
      <c r="F5" s="13" t="s">
        <v>9</v>
      </c>
      <c r="G5" s="13"/>
      <c r="H5" s="13"/>
      <c r="I5" s="13"/>
      <c r="J5" s="15"/>
    </row>
    <row r="6" spans="1:10" ht="17.25" thickBot="1">
      <c r="A6" s="17"/>
      <c r="B6" s="18"/>
      <c r="C6" s="18"/>
      <c r="D6" s="19"/>
      <c r="E6" s="18"/>
      <c r="F6" s="18"/>
      <c r="G6" s="18"/>
      <c r="H6" s="18"/>
      <c r="I6" s="18"/>
      <c r="J6" s="20"/>
    </row>
    <row r="7" spans="1:10" ht="33.75">
      <c r="A7" s="26" t="s">
        <v>15</v>
      </c>
      <c r="B7" s="27">
        <v>0</v>
      </c>
      <c r="C7" s="27">
        <v>35987000</v>
      </c>
      <c r="D7" s="27">
        <v>16000000</v>
      </c>
      <c r="E7" s="27">
        <v>0</v>
      </c>
      <c r="F7" s="27">
        <f>B7+C7+D7+E7</f>
        <v>51987000</v>
      </c>
      <c r="G7" s="27">
        <v>49938484</v>
      </c>
      <c r="H7" s="27">
        <f>G7-F7</f>
        <v>-2048516</v>
      </c>
      <c r="I7" s="27">
        <v>0</v>
      </c>
      <c r="J7" s="30"/>
    </row>
    <row r="8" spans="1:10" ht="90">
      <c r="A8" s="23" t="s">
        <v>16</v>
      </c>
      <c r="B8" s="21">
        <v>0</v>
      </c>
      <c r="C8" s="21">
        <v>2000000</v>
      </c>
      <c r="D8" s="21">
        <v>5400000</v>
      </c>
      <c r="E8" s="21">
        <v>2617000</v>
      </c>
      <c r="F8" s="21">
        <f>B8+C8+D8+E8</f>
        <v>10017000</v>
      </c>
      <c r="G8" s="21">
        <v>9405040</v>
      </c>
      <c r="H8" s="21">
        <f>G8-F8</f>
        <v>-611960</v>
      </c>
      <c r="I8" s="21">
        <v>0</v>
      </c>
      <c r="J8" s="31" t="s">
        <v>17</v>
      </c>
    </row>
    <row r="9" spans="1:10" ht="16.5">
      <c r="A9" s="24" t="s">
        <v>18</v>
      </c>
      <c r="B9" s="21">
        <v>0</v>
      </c>
      <c r="C9" s="21">
        <v>2000000</v>
      </c>
      <c r="D9" s="21">
        <v>5400000</v>
      </c>
      <c r="E9" s="21">
        <v>2617000</v>
      </c>
      <c r="F9" s="21">
        <f>B9+C9+D9+E9</f>
        <v>10017000</v>
      </c>
      <c r="G9" s="21">
        <v>9405040</v>
      </c>
      <c r="H9" s="21">
        <f>G9-F9</f>
        <v>-611960</v>
      </c>
      <c r="I9" s="21">
        <v>0</v>
      </c>
      <c r="J9" s="31"/>
    </row>
    <row r="10" spans="1:10" ht="129">
      <c r="A10" s="23" t="s">
        <v>19</v>
      </c>
      <c r="B10" s="21">
        <v>0</v>
      </c>
      <c r="C10" s="21">
        <v>15652000</v>
      </c>
      <c r="D10" s="21">
        <v>2200000</v>
      </c>
      <c r="E10" s="21">
        <v>-2188000</v>
      </c>
      <c r="F10" s="21">
        <f>B10+C10+D10+E10</f>
        <v>15664000</v>
      </c>
      <c r="G10" s="21">
        <v>15595243</v>
      </c>
      <c r="H10" s="21">
        <f>G10-F10</f>
        <v>-68757</v>
      </c>
      <c r="I10" s="21">
        <v>0</v>
      </c>
      <c r="J10" s="31" t="s">
        <v>20</v>
      </c>
    </row>
    <row r="11" spans="1:10" ht="16.5">
      <c r="A11" s="24" t="s">
        <v>21</v>
      </c>
      <c r="B11" s="21">
        <v>0</v>
      </c>
      <c r="C11" s="21">
        <v>15652000</v>
      </c>
      <c r="D11" s="21">
        <v>2200000</v>
      </c>
      <c r="E11" s="21">
        <v>-2188000</v>
      </c>
      <c r="F11" s="21">
        <f>B11+C11+D11+E11</f>
        <v>15664000</v>
      </c>
      <c r="G11" s="21">
        <v>15595243</v>
      </c>
      <c r="H11" s="21">
        <f>G11-F11</f>
        <v>-68757</v>
      </c>
      <c r="I11" s="21">
        <v>0</v>
      </c>
      <c r="J11" s="31"/>
    </row>
    <row r="12" spans="1:10" ht="16.5">
      <c r="A12" s="23" t="s">
        <v>22</v>
      </c>
      <c r="B12" s="21">
        <v>0</v>
      </c>
      <c r="C12" s="21">
        <v>1997000</v>
      </c>
      <c r="D12" s="21">
        <v>0</v>
      </c>
      <c r="E12" s="21">
        <v>796000</v>
      </c>
      <c r="F12" s="21">
        <f>B12+C12+D12+E12</f>
        <v>2793000</v>
      </c>
      <c r="G12" s="21">
        <v>2784169</v>
      </c>
      <c r="H12" s="21">
        <f>G12-F12</f>
        <v>-8831</v>
      </c>
      <c r="I12" s="21">
        <v>0</v>
      </c>
      <c r="J12" s="31"/>
    </row>
    <row r="13" spans="1:10" ht="16.5">
      <c r="A13" s="24" t="s">
        <v>23</v>
      </c>
      <c r="B13" s="21">
        <v>0</v>
      </c>
      <c r="C13" s="21">
        <v>1997000</v>
      </c>
      <c r="D13" s="21">
        <v>0</v>
      </c>
      <c r="E13" s="21">
        <v>796000</v>
      </c>
      <c r="F13" s="21">
        <f>B13+C13+D13+E13</f>
        <v>2793000</v>
      </c>
      <c r="G13" s="21">
        <v>2784169</v>
      </c>
      <c r="H13" s="21">
        <f>G13-F13</f>
        <v>-8831</v>
      </c>
      <c r="I13" s="21">
        <v>0</v>
      </c>
      <c r="J13" s="31"/>
    </row>
    <row r="14" spans="1:10" ht="141.75">
      <c r="A14" s="23" t="s">
        <v>24</v>
      </c>
      <c r="B14" s="21">
        <v>0</v>
      </c>
      <c r="C14" s="21">
        <v>16338000</v>
      </c>
      <c r="D14" s="21">
        <v>8400000</v>
      </c>
      <c r="E14" s="21">
        <v>-1225000</v>
      </c>
      <c r="F14" s="21">
        <f>B14+C14+D14+E14</f>
        <v>23513000</v>
      </c>
      <c r="G14" s="21">
        <v>22154032</v>
      </c>
      <c r="H14" s="21">
        <f>G14-F14</f>
        <v>-1358968</v>
      </c>
      <c r="I14" s="21">
        <v>0</v>
      </c>
      <c r="J14" s="31" t="s">
        <v>25</v>
      </c>
    </row>
    <row r="15" spans="1:10" ht="16.5">
      <c r="A15" s="24" t="s">
        <v>26</v>
      </c>
      <c r="B15" s="21">
        <v>0</v>
      </c>
      <c r="C15" s="21">
        <v>16338000</v>
      </c>
      <c r="D15" s="21">
        <v>8400000</v>
      </c>
      <c r="E15" s="21">
        <v>-1225000</v>
      </c>
      <c r="F15" s="21">
        <f>B15+C15+D15+E15</f>
        <v>23513000</v>
      </c>
      <c r="G15" s="21">
        <v>19950953</v>
      </c>
      <c r="H15" s="21">
        <f>G15-F15</f>
        <v>-3562047</v>
      </c>
      <c r="I15" s="21">
        <v>0</v>
      </c>
      <c r="J15" s="31"/>
    </row>
    <row r="16" spans="1:10" ht="33.75">
      <c r="A16" s="24" t="s">
        <v>27</v>
      </c>
      <c r="B16" s="21">
        <v>0</v>
      </c>
      <c r="C16" s="21">
        <v>0</v>
      </c>
      <c r="D16" s="21">
        <v>0</v>
      </c>
      <c r="E16" s="21">
        <v>0</v>
      </c>
      <c r="F16" s="21">
        <f>B16+C16+D16+E16</f>
        <v>0</v>
      </c>
      <c r="G16" s="21">
        <v>2203079</v>
      </c>
      <c r="H16" s="21">
        <f>G16-F16</f>
        <v>2203079</v>
      </c>
      <c r="I16" s="21">
        <v>0</v>
      </c>
      <c r="J16" s="31"/>
    </row>
    <row r="17" spans="1:10" ht="16.5">
      <c r="A17" s="25"/>
      <c r="B17" s="22"/>
      <c r="C17" s="22"/>
      <c r="D17" s="22"/>
      <c r="E17" s="22"/>
      <c r="F17" s="22"/>
      <c r="G17" s="22"/>
      <c r="H17" s="22"/>
      <c r="I17" s="22"/>
      <c r="J17" s="32"/>
    </row>
    <row r="18" spans="1:10" ht="16.5">
      <c r="A18" s="23" t="s">
        <v>28</v>
      </c>
      <c r="B18" s="21">
        <v>0</v>
      </c>
      <c r="C18" s="21">
        <v>35987000</v>
      </c>
      <c r="D18" s="21">
        <v>16000000</v>
      </c>
      <c r="E18" s="21">
        <v>0</v>
      </c>
      <c r="F18" s="21">
        <f>B18+C18+D18+E18</f>
        <v>51987000</v>
      </c>
      <c r="G18" s="21">
        <v>49938484</v>
      </c>
      <c r="H18" s="21">
        <f>G18-F18</f>
        <v>-2048516</v>
      </c>
      <c r="I18" s="21">
        <v>0</v>
      </c>
      <c r="J18" s="31"/>
    </row>
    <row r="19" spans="1:10" ht="16.5">
      <c r="A19" s="25"/>
      <c r="B19" s="22"/>
      <c r="C19" s="22"/>
      <c r="D19" s="22"/>
      <c r="E19" s="22"/>
      <c r="F19" s="22"/>
      <c r="G19" s="22"/>
      <c r="H19" s="22"/>
      <c r="I19" s="22"/>
      <c r="J19" s="32"/>
    </row>
    <row r="20" spans="1:10" ht="16.5">
      <c r="A20" s="23" t="s">
        <v>29</v>
      </c>
      <c r="B20" s="21"/>
      <c r="C20" s="21"/>
      <c r="D20" s="21"/>
      <c r="E20" s="21"/>
      <c r="F20" s="21"/>
      <c r="G20" s="21"/>
      <c r="H20" s="21"/>
      <c r="I20" s="21"/>
      <c r="J20" s="31"/>
    </row>
    <row r="21" spans="1:10" ht="33.75">
      <c r="A21" s="23" t="s">
        <v>15</v>
      </c>
      <c r="B21" s="21">
        <v>0</v>
      </c>
      <c r="C21" s="21">
        <v>12560000</v>
      </c>
      <c r="D21" s="21">
        <v>12500000</v>
      </c>
      <c r="E21" s="21">
        <v>0</v>
      </c>
      <c r="F21" s="21">
        <f>B21+C21+D21+E21</f>
        <v>25060000</v>
      </c>
      <c r="G21" s="21">
        <v>24456270</v>
      </c>
      <c r="H21" s="21">
        <f>G21-F21</f>
        <v>-603730</v>
      </c>
      <c r="I21" s="21">
        <v>0</v>
      </c>
      <c r="J21" s="31"/>
    </row>
    <row r="22" spans="1:10" ht="90">
      <c r="A22" s="23" t="s">
        <v>16</v>
      </c>
      <c r="B22" s="21">
        <v>0</v>
      </c>
      <c r="C22" s="21">
        <v>2000000</v>
      </c>
      <c r="D22" s="21">
        <v>5400000</v>
      </c>
      <c r="E22" s="21">
        <v>2107000</v>
      </c>
      <c r="F22" s="21">
        <f>B22+C22+D22+E22</f>
        <v>9507000</v>
      </c>
      <c r="G22" s="21">
        <v>8903762</v>
      </c>
      <c r="H22" s="21">
        <f>G22-F22</f>
        <v>-603238</v>
      </c>
      <c r="I22" s="21">
        <v>0</v>
      </c>
      <c r="J22" s="31" t="s">
        <v>30</v>
      </c>
    </row>
    <row r="23" spans="1:10" ht="16.5">
      <c r="A23" s="24" t="s">
        <v>18</v>
      </c>
      <c r="B23" s="21">
        <v>0</v>
      </c>
      <c r="C23" s="21">
        <v>2000000</v>
      </c>
      <c r="D23" s="21">
        <v>5400000</v>
      </c>
      <c r="E23" s="21">
        <v>2107000</v>
      </c>
      <c r="F23" s="21">
        <f>B23+C23+D23+E23</f>
        <v>9507000</v>
      </c>
      <c r="G23" s="21">
        <v>8903762</v>
      </c>
      <c r="H23" s="21">
        <f>G23-F23</f>
        <v>-603238</v>
      </c>
      <c r="I23" s="21">
        <v>0</v>
      </c>
      <c r="J23" s="31"/>
    </row>
    <row r="24" spans="1:10" ht="90">
      <c r="A24" s="23" t="s">
        <v>19</v>
      </c>
      <c r="B24" s="21">
        <v>0</v>
      </c>
      <c r="C24" s="21">
        <v>4649000</v>
      </c>
      <c r="D24" s="21">
        <v>1200000</v>
      </c>
      <c r="E24" s="21">
        <v>-132000</v>
      </c>
      <c r="F24" s="21">
        <f>B24+C24+D24+E24</f>
        <v>5717000</v>
      </c>
      <c r="G24" s="21">
        <v>5716766</v>
      </c>
      <c r="H24" s="21">
        <f>G24-F24</f>
        <v>-234</v>
      </c>
      <c r="I24" s="21">
        <v>0</v>
      </c>
      <c r="J24" s="31" t="s">
        <v>31</v>
      </c>
    </row>
    <row r="25" spans="1:10" ht="16.5">
      <c r="A25" s="24" t="s">
        <v>21</v>
      </c>
      <c r="B25" s="21">
        <v>0</v>
      </c>
      <c r="C25" s="21">
        <v>4649000</v>
      </c>
      <c r="D25" s="21">
        <v>1200000</v>
      </c>
      <c r="E25" s="21">
        <v>-132000</v>
      </c>
      <c r="F25" s="21">
        <f>B25+C25+D25+E25</f>
        <v>5717000</v>
      </c>
      <c r="G25" s="21">
        <v>5716766</v>
      </c>
      <c r="H25" s="21">
        <f>G25-F25</f>
        <v>-234</v>
      </c>
      <c r="I25" s="21">
        <v>0</v>
      </c>
      <c r="J25" s="31"/>
    </row>
    <row r="26" spans="1:10" ht="16.5">
      <c r="A26" s="23" t="s">
        <v>22</v>
      </c>
      <c r="B26" s="21">
        <v>0</v>
      </c>
      <c r="C26" s="21">
        <v>351000</v>
      </c>
      <c r="D26" s="21">
        <v>0</v>
      </c>
      <c r="E26" s="21">
        <v>-82000</v>
      </c>
      <c r="F26" s="21">
        <f>B26+C26+D26+E26</f>
        <v>269000</v>
      </c>
      <c r="G26" s="21">
        <v>268746</v>
      </c>
      <c r="H26" s="21">
        <f>G26-F26</f>
        <v>-254</v>
      </c>
      <c r="I26" s="21">
        <v>0</v>
      </c>
      <c r="J26" s="31"/>
    </row>
    <row r="27" spans="1:10" ht="16.5">
      <c r="A27" s="24" t="s">
        <v>23</v>
      </c>
      <c r="B27" s="21">
        <v>0</v>
      </c>
      <c r="C27" s="21">
        <v>351000</v>
      </c>
      <c r="D27" s="21">
        <v>0</v>
      </c>
      <c r="E27" s="21">
        <v>-82000</v>
      </c>
      <c r="F27" s="21">
        <f>B27+C27+D27+E27</f>
        <v>269000</v>
      </c>
      <c r="G27" s="21">
        <v>268746</v>
      </c>
      <c r="H27" s="21">
        <f>G27-F27</f>
        <v>-254</v>
      </c>
      <c r="I27" s="21">
        <v>0</v>
      </c>
      <c r="J27" s="31"/>
    </row>
    <row r="28" spans="1:10" ht="90">
      <c r="A28" s="23" t="s">
        <v>24</v>
      </c>
      <c r="B28" s="21">
        <v>0</v>
      </c>
      <c r="C28" s="21">
        <v>5560000</v>
      </c>
      <c r="D28" s="21">
        <v>5900000</v>
      </c>
      <c r="E28" s="21">
        <v>-1893000</v>
      </c>
      <c r="F28" s="21">
        <f>B28+C28+D28+E28</f>
        <v>9567000</v>
      </c>
      <c r="G28" s="21">
        <v>9566996</v>
      </c>
      <c r="H28" s="21">
        <f>G28-F28</f>
        <v>-4</v>
      </c>
      <c r="I28" s="21">
        <v>0</v>
      </c>
      <c r="J28" s="31" t="s">
        <v>32</v>
      </c>
    </row>
    <row r="29" spans="1:10" ht="16.5">
      <c r="A29" s="24" t="s">
        <v>26</v>
      </c>
      <c r="B29" s="21">
        <v>0</v>
      </c>
      <c r="C29" s="21">
        <v>5560000</v>
      </c>
      <c r="D29" s="21">
        <v>5900000</v>
      </c>
      <c r="E29" s="21">
        <v>-1893000</v>
      </c>
      <c r="F29" s="21">
        <f>B29+C29+D29+E29</f>
        <v>9567000</v>
      </c>
      <c r="G29" s="21">
        <v>9566996</v>
      </c>
      <c r="H29" s="21">
        <f>G29-F29</f>
        <v>-4</v>
      </c>
      <c r="I29" s="21">
        <v>0</v>
      </c>
      <c r="J29" s="31"/>
    </row>
    <row r="30" spans="1:10" ht="16.5">
      <c r="A30" s="25"/>
      <c r="B30" s="22"/>
      <c r="C30" s="22"/>
      <c r="D30" s="22"/>
      <c r="E30" s="22"/>
      <c r="F30" s="22"/>
      <c r="G30" s="22"/>
      <c r="H30" s="22"/>
      <c r="I30" s="22"/>
      <c r="J30" s="32"/>
    </row>
    <row r="31" spans="1:10" ht="16.5">
      <c r="A31" s="23" t="s">
        <v>28</v>
      </c>
      <c r="B31" s="21">
        <v>0</v>
      </c>
      <c r="C31" s="21">
        <v>12560000</v>
      </c>
      <c r="D31" s="21">
        <v>12500000</v>
      </c>
      <c r="E31" s="21">
        <v>0</v>
      </c>
      <c r="F31" s="21">
        <f>B31+C31+D31+E31</f>
        <v>25060000</v>
      </c>
      <c r="G31" s="21">
        <v>24456270</v>
      </c>
      <c r="H31" s="21">
        <f>G31-F31</f>
        <v>-603730</v>
      </c>
      <c r="I31" s="21">
        <v>0</v>
      </c>
      <c r="J31" s="31"/>
    </row>
    <row r="32" spans="1:10" ht="16.5">
      <c r="A32" s="25"/>
      <c r="B32" s="22"/>
      <c r="C32" s="22"/>
      <c r="D32" s="22"/>
      <c r="E32" s="22"/>
      <c r="F32" s="22"/>
      <c r="G32" s="22"/>
      <c r="H32" s="22"/>
      <c r="I32" s="22"/>
      <c r="J32" s="32"/>
    </row>
    <row r="33" spans="1:10" ht="16.5">
      <c r="A33" s="23" t="s">
        <v>33</v>
      </c>
      <c r="B33" s="21"/>
      <c r="C33" s="21"/>
      <c r="D33" s="21"/>
      <c r="E33" s="21"/>
      <c r="F33" s="21"/>
      <c r="G33" s="21"/>
      <c r="H33" s="21"/>
      <c r="I33" s="21"/>
      <c r="J33" s="31"/>
    </row>
    <row r="34" spans="1:10" ht="33.75">
      <c r="A34" s="23" t="s">
        <v>15</v>
      </c>
      <c r="B34" s="21">
        <v>0</v>
      </c>
      <c r="C34" s="21">
        <v>23427000</v>
      </c>
      <c r="D34" s="21">
        <v>3500000</v>
      </c>
      <c r="E34" s="21">
        <v>0</v>
      </c>
      <c r="F34" s="21">
        <f>B34+C34+D34+E34</f>
        <v>26927000</v>
      </c>
      <c r="G34" s="21">
        <v>25482214</v>
      </c>
      <c r="H34" s="21">
        <f>G34-F34</f>
        <v>-1444786</v>
      </c>
      <c r="I34" s="21">
        <v>0</v>
      </c>
      <c r="J34" s="31"/>
    </row>
    <row r="35" spans="1:10" ht="16.5">
      <c r="A35" s="23" t="s">
        <v>16</v>
      </c>
      <c r="B35" s="21">
        <v>0</v>
      </c>
      <c r="C35" s="21">
        <v>0</v>
      </c>
      <c r="D35" s="21">
        <v>0</v>
      </c>
      <c r="E35" s="21">
        <v>510000</v>
      </c>
      <c r="F35" s="21">
        <f>B35+C35+D35+E35</f>
        <v>510000</v>
      </c>
      <c r="G35" s="21">
        <v>501278</v>
      </c>
      <c r="H35" s="21">
        <f>G35-F35</f>
        <v>-8722</v>
      </c>
      <c r="I35" s="21">
        <v>0</v>
      </c>
      <c r="J35" s="31"/>
    </row>
    <row r="36" spans="1:10" ht="16.5">
      <c r="A36" s="24" t="s">
        <v>18</v>
      </c>
      <c r="B36" s="21">
        <v>0</v>
      </c>
      <c r="C36" s="21">
        <v>0</v>
      </c>
      <c r="D36" s="21">
        <v>0</v>
      </c>
      <c r="E36" s="21">
        <v>510000</v>
      </c>
      <c r="F36" s="21">
        <f>B36+C36+D36+E36</f>
        <v>510000</v>
      </c>
      <c r="G36" s="21">
        <v>501278</v>
      </c>
      <c r="H36" s="21">
        <f>G36-F36</f>
        <v>-8722</v>
      </c>
      <c r="I36" s="21">
        <v>0</v>
      </c>
      <c r="J36" s="31"/>
    </row>
    <row r="37" spans="1:10" ht="38.25">
      <c r="A37" s="23" t="s">
        <v>19</v>
      </c>
      <c r="B37" s="21">
        <v>0</v>
      </c>
      <c r="C37" s="21">
        <v>11003000</v>
      </c>
      <c r="D37" s="21">
        <v>1000000</v>
      </c>
      <c r="E37" s="21">
        <v>-2056000</v>
      </c>
      <c r="F37" s="21">
        <f>B37+C37+D37+E37</f>
        <v>9947000</v>
      </c>
      <c r="G37" s="21">
        <v>9878477</v>
      </c>
      <c r="H37" s="21">
        <f>G37-F37</f>
        <v>-68523</v>
      </c>
      <c r="I37" s="21">
        <v>0</v>
      </c>
      <c r="J37" s="31" t="s">
        <v>34</v>
      </c>
    </row>
    <row r="38" spans="1:10" ht="16.5">
      <c r="A38" s="24" t="s">
        <v>21</v>
      </c>
      <c r="B38" s="21">
        <v>0</v>
      </c>
      <c r="C38" s="21">
        <v>11003000</v>
      </c>
      <c r="D38" s="21">
        <v>1000000</v>
      </c>
      <c r="E38" s="21">
        <v>-2056000</v>
      </c>
      <c r="F38" s="21">
        <f>B38+C38+D38+E38</f>
        <v>9947000</v>
      </c>
      <c r="G38" s="21">
        <v>9878477</v>
      </c>
      <c r="H38" s="21">
        <f>G38-F38</f>
        <v>-68523</v>
      </c>
      <c r="I38" s="21">
        <v>0</v>
      </c>
      <c r="J38" s="31"/>
    </row>
    <row r="39" spans="1:10" ht="16.5">
      <c r="A39" s="23" t="s">
        <v>22</v>
      </c>
      <c r="B39" s="21">
        <v>0</v>
      </c>
      <c r="C39" s="21">
        <v>1646000</v>
      </c>
      <c r="D39" s="21">
        <v>0</v>
      </c>
      <c r="E39" s="21">
        <v>878000</v>
      </c>
      <c r="F39" s="21">
        <f>B39+C39+D39+E39</f>
        <v>2524000</v>
      </c>
      <c r="G39" s="21">
        <v>2515423</v>
      </c>
      <c r="H39" s="21">
        <f>G39-F39</f>
        <v>-8577</v>
      </c>
      <c r="I39" s="21">
        <v>0</v>
      </c>
      <c r="J39" s="31"/>
    </row>
    <row r="40" spans="1:10" ht="16.5">
      <c r="A40" s="24" t="s">
        <v>23</v>
      </c>
      <c r="B40" s="21">
        <v>0</v>
      </c>
      <c r="C40" s="21">
        <v>1646000</v>
      </c>
      <c r="D40" s="21">
        <v>0</v>
      </c>
      <c r="E40" s="21">
        <v>878000</v>
      </c>
      <c r="F40" s="21">
        <f>B40+C40+D40+E40</f>
        <v>2524000</v>
      </c>
      <c r="G40" s="21">
        <v>2515423</v>
      </c>
      <c r="H40" s="21">
        <f>G40-F40</f>
        <v>-8577</v>
      </c>
      <c r="I40" s="21">
        <v>0</v>
      </c>
      <c r="J40" s="31"/>
    </row>
    <row r="41" spans="1:10" ht="38.25">
      <c r="A41" s="23" t="s">
        <v>24</v>
      </c>
      <c r="B41" s="21">
        <v>0</v>
      </c>
      <c r="C41" s="21">
        <v>10778000</v>
      </c>
      <c r="D41" s="21">
        <v>2500000</v>
      </c>
      <c r="E41" s="21">
        <v>668000</v>
      </c>
      <c r="F41" s="21">
        <f>B41+C41+D41+E41</f>
        <v>13946000</v>
      </c>
      <c r="G41" s="21">
        <v>12587036</v>
      </c>
      <c r="H41" s="21">
        <f>G41-F41</f>
        <v>-1358964</v>
      </c>
      <c r="I41" s="21">
        <v>0</v>
      </c>
      <c r="J41" s="31" t="s">
        <v>35</v>
      </c>
    </row>
    <row r="42" spans="1:10" ht="16.5">
      <c r="A42" s="24" t="s">
        <v>26</v>
      </c>
      <c r="B42" s="21">
        <v>0</v>
      </c>
      <c r="C42" s="21">
        <v>10778000</v>
      </c>
      <c r="D42" s="21">
        <v>2500000</v>
      </c>
      <c r="E42" s="21">
        <v>668000</v>
      </c>
      <c r="F42" s="21">
        <f>B42+C42+D42+E42</f>
        <v>13946000</v>
      </c>
      <c r="G42" s="21">
        <v>10383957</v>
      </c>
      <c r="H42" s="21">
        <f>G42-F42</f>
        <v>-3562043</v>
      </c>
      <c r="I42" s="21">
        <v>0</v>
      </c>
      <c r="J42" s="31"/>
    </row>
    <row r="43" spans="1:10" ht="33.75">
      <c r="A43" s="24" t="s">
        <v>27</v>
      </c>
      <c r="B43" s="21">
        <v>0</v>
      </c>
      <c r="C43" s="21">
        <v>0</v>
      </c>
      <c r="D43" s="21">
        <v>0</v>
      </c>
      <c r="E43" s="21">
        <v>0</v>
      </c>
      <c r="F43" s="21">
        <f>B43+C43+D43+E43</f>
        <v>0</v>
      </c>
      <c r="G43" s="21">
        <v>2203079</v>
      </c>
      <c r="H43" s="21">
        <f>G43-F43</f>
        <v>2203079</v>
      </c>
      <c r="I43" s="21">
        <v>0</v>
      </c>
      <c r="J43" s="31"/>
    </row>
    <row r="44" spans="1:10" ht="16.5">
      <c r="A44" s="25"/>
      <c r="B44" s="22"/>
      <c r="C44" s="22"/>
      <c r="D44" s="22"/>
      <c r="E44" s="22"/>
      <c r="F44" s="22"/>
      <c r="G44" s="22"/>
      <c r="H44" s="22"/>
      <c r="I44" s="22"/>
      <c r="J44" s="32"/>
    </row>
    <row r="45" spans="1:10" ht="17.25" thickBot="1">
      <c r="A45" s="28" t="s">
        <v>28</v>
      </c>
      <c r="B45" s="29">
        <v>0</v>
      </c>
      <c r="C45" s="29">
        <v>23427000</v>
      </c>
      <c r="D45" s="29">
        <v>3500000</v>
      </c>
      <c r="E45" s="29">
        <v>0</v>
      </c>
      <c r="F45" s="29">
        <f>B45+C45+D45+E45</f>
        <v>26927000</v>
      </c>
      <c r="G45" s="29">
        <v>25482214</v>
      </c>
      <c r="H45" s="29">
        <f>G45-F45</f>
        <v>-1444786</v>
      </c>
      <c r="I45" s="29">
        <v>0</v>
      </c>
      <c r="J45" s="33"/>
    </row>
    <row r="47" spans="1:10" ht="16.5">
      <c r="A47" s="34"/>
      <c r="B47" s="34"/>
      <c r="C47" s="34"/>
      <c r="D47" s="34"/>
      <c r="E47" s="34"/>
      <c r="F47" s="34"/>
      <c r="G47" s="34"/>
      <c r="H47" s="34"/>
      <c r="I47" s="34"/>
      <c r="J47" s="34"/>
    </row>
  </sheetData>
  <sheetProtection/>
  <mergeCells count="12">
    <mergeCell ref="F5:F6"/>
    <mergeCell ref="A47:J47"/>
    <mergeCell ref="A4:A6"/>
    <mergeCell ref="B4:F4"/>
    <mergeCell ref="G4:G6"/>
    <mergeCell ref="H4:H6"/>
    <mergeCell ref="I4:I6"/>
    <mergeCell ref="J4:J6"/>
    <mergeCell ref="B5:B6"/>
    <mergeCell ref="C5:C6"/>
    <mergeCell ref="D5:D6"/>
    <mergeCell ref="E5:E6"/>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dcterms:created xsi:type="dcterms:W3CDTF">2007-01-24T15:00:36Z</dcterms:created>
  <dcterms:modified xsi:type="dcterms:W3CDTF">2021-08-13T07:46:14Z</dcterms:modified>
  <cp:category/>
  <cp:version/>
  <cp:contentType/>
  <cp:contentStatus/>
</cp:coreProperties>
</file>